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540\OneDrive - Maharashtra State Power Generation Co. Ltd\Desktop\Ash Work UBM\Mail\Nov 24\"/>
    </mc:Choice>
  </mc:AlternateContent>
  <xr:revisionPtr revIDLastSave="0" documentId="13_ncr:1_{23FC43B6-C47F-4064-A014-9D52E23718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sh utilization details " sheetId="3" r:id="rId1"/>
  </sheets>
  <definedNames>
    <definedName name="_xlnm.Print_Area" localSheetId="0">'ash utilization details '!$A$1:$K$58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F6" i="3"/>
  <c r="K6" i="3" s="1"/>
  <c r="H52" i="3"/>
  <c r="K18" i="3"/>
  <c r="K52" i="3" s="1"/>
  <c r="F18" i="3"/>
  <c r="F52" i="3" s="1"/>
  <c r="H17" i="3"/>
  <c r="H18" i="3" s="1"/>
  <c r="C17" i="3"/>
  <c r="C18" i="3" s="1"/>
  <c r="C52" i="3" s="1"/>
  <c r="K53" i="3" l="1"/>
</calcChain>
</file>

<file path=xl/sharedStrings.xml><?xml version="1.0" encoding="utf-8"?>
<sst xmlns="http://schemas.openxmlformats.org/spreadsheetml/2006/main" count="155" uniqueCount="86">
  <si>
    <t xml:space="preserve">Sl. No. </t>
  </si>
  <si>
    <t>Name of Ash Disposal Area</t>
  </si>
  <si>
    <t>Ash disposal area in Hectare</t>
  </si>
  <si>
    <t>Design Life of Ash disposal area</t>
  </si>
  <si>
    <t>ESP Fly Ash</t>
  </si>
  <si>
    <t>Bottom Ash</t>
  </si>
  <si>
    <t>Dry ESP Fly Ash</t>
  </si>
  <si>
    <t>Pond Ash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</si>
  <si>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</si>
  <si>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</si>
  <si>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</si>
  <si>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</si>
  <si>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</si>
  <si>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</si>
  <si>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</si>
  <si>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</si>
  <si>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</si>
  <si>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</si>
  <si>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</si>
  <si>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Waregaon Ash Bund</t>
  </si>
  <si>
    <t xml:space="preserve">ASH UTILIZATION DETAILS </t>
  </si>
  <si>
    <t>Sl. No.</t>
  </si>
  <si>
    <t xml:space="preserve">Area of Utilization </t>
  </si>
  <si>
    <t xml:space="preserve">Bricks/Blocks/Tiles industies </t>
  </si>
  <si>
    <t>1A</t>
  </si>
  <si>
    <t xml:space="preserve">Dry ESP Fly Ash Issued to Bricks/Blocks/Tiles industies (Outside) </t>
  </si>
  <si>
    <t>1B</t>
  </si>
  <si>
    <t xml:space="preserve">Pond Ash Issued to Bricks/Blocks/Tiles industries (Outside) </t>
  </si>
  <si>
    <t>1C</t>
  </si>
  <si>
    <t xml:space="preserve">Fly Ash issued for Brick/Block/Tiles in Own Plant  </t>
  </si>
  <si>
    <t>a) Dry ESP Fly Ash issued</t>
  </si>
  <si>
    <t>---</t>
  </si>
  <si>
    <t>b) Pond ash issued</t>
  </si>
  <si>
    <t>Sub-Total</t>
  </si>
  <si>
    <t>Total fly ash Issued to Bricks/Block/Tile Industries  (1A+1B+1C)</t>
  </si>
  <si>
    <t>Cement Industries</t>
  </si>
  <si>
    <t>Nil</t>
  </si>
  <si>
    <t>2A</t>
  </si>
  <si>
    <t>Dry ESP Fly Ash Issued to Cement Industries</t>
  </si>
  <si>
    <t xml:space="preserve">a) Cement </t>
  </si>
  <si>
    <t xml:space="preserve">b) RMC </t>
  </si>
  <si>
    <t xml:space="preserve">c) Asbestos  </t>
  </si>
  <si>
    <t>2B</t>
  </si>
  <si>
    <t>Pond Ash Issued to Cement Industries</t>
  </si>
  <si>
    <t>Total Fly Ash Issued to Cement Industries (2A+2B)</t>
  </si>
  <si>
    <t>Roads, Fly over /Rail Embankment</t>
  </si>
  <si>
    <t>3A</t>
  </si>
  <si>
    <t xml:space="preserve">Dry ESP Fly Ash Issued for Road construction (Outside) </t>
  </si>
  <si>
    <t>3B</t>
  </si>
  <si>
    <t xml:space="preserve">Pond Ash Issued for Road construction (Outside) </t>
  </si>
  <si>
    <t>Total Fly Ash Issued for Road Construction (3A+3B)</t>
  </si>
  <si>
    <t>Total Fly Ash issued for Part replacement of cement in concrete</t>
  </si>
  <si>
    <t>Total Fly ash supplied to Hydro power sector</t>
  </si>
  <si>
    <t>Total Fly ash used for Ash Dyke raising</t>
  </si>
  <si>
    <t>Landfill/Reclaimation of low lying area</t>
  </si>
  <si>
    <t xml:space="preserve">a) Power Utility Own Land </t>
  </si>
  <si>
    <t>Total Fly Ash used for Landfill/Reclaimation of low lying area</t>
  </si>
  <si>
    <t>Mine filling</t>
  </si>
  <si>
    <t>a) Open cast mine</t>
  </si>
  <si>
    <t>b) U.G.Mine</t>
  </si>
  <si>
    <t>Total Fly Ash used for Mine filling</t>
  </si>
  <si>
    <t>Agriculture / waste land development</t>
  </si>
  <si>
    <t>9A</t>
  </si>
  <si>
    <t>Dry ESP Fly Ash Issued for  Agriculture / waste land development</t>
  </si>
  <si>
    <t>9B</t>
  </si>
  <si>
    <t>Pond Ash Issued forAgriculture / waste land development</t>
  </si>
  <si>
    <t>Total Fly Ash Issued to Agriculture/ waste land development (9A+9B)</t>
  </si>
  <si>
    <t>Others</t>
  </si>
  <si>
    <t>a) CLSM</t>
  </si>
  <si>
    <t>b) Cenospheres</t>
  </si>
  <si>
    <t>c) Bottom ash cover</t>
  </si>
  <si>
    <t xml:space="preserve">d) Any other  </t>
  </si>
  <si>
    <t>Total Fly Ash Issued for other purpose</t>
  </si>
  <si>
    <t>Grand Total</t>
  </si>
  <si>
    <r>
      <t xml:space="preserve">Bottom ash -collected from the bottom of furnace </t>
    </r>
    <r>
      <rPr>
        <b/>
        <sz val="9"/>
        <rFont val="Arial"/>
        <family val="2"/>
      </rPr>
      <t/>
    </r>
  </si>
  <si>
    <t>Dry ESP Fly Ash - Colected from ESP and stored in Silo</t>
  </si>
  <si>
    <t>Pond Ash - Fly ash and bottom ashStored in Pond</t>
  </si>
  <si>
    <t xml:space="preserve">CLSM - Controlled Low strength Material </t>
  </si>
  <si>
    <t>b) Outside  Land</t>
  </si>
  <si>
    <r>
      <t>Details of ash utilization during the Month of</t>
    </r>
    <r>
      <rPr>
        <b/>
        <u/>
        <sz val="12"/>
        <color rgb="FF000000"/>
        <rFont val="Arial"/>
        <family val="2"/>
      </rPr>
      <t xml:space="preserve"> NOV. - 2024</t>
    </r>
  </si>
  <si>
    <t xml:space="preserve">Pond Ash Availability in MT (up to 01.11.2024)                                             </t>
  </si>
  <si>
    <t xml:space="preserve">Ash Gen in MT during the Nov. -24 </t>
  </si>
  <si>
    <t xml:space="preserve">Ash Utilized  in MT during                     Nov. - 2024 </t>
  </si>
  <si>
    <t>Pond Ash Availability in MT (up to 30.11.2024)</t>
  </si>
  <si>
    <t>For the Month (Nov. - 2024)    Ash utilized in MT</t>
  </si>
  <si>
    <t>Cummulative  for Year (FY 24-25)                        Ash Utilized in MT (upto 30.11.2024)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</si>
</sst>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5" borderId="2" xfId="0" quotePrefix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8" fontId="4" fillId="0" borderId="1" xfId="0" applyNumberFormat="1" applyFont="1" applyBorder="1" applyAlignment="1">
      <alignment horizontal="center" vertical="center" wrapText="1"/>
    </xf>
    <xf numFmtId="18" fontId="4" fillId="0" borderId="7" xfId="0" applyNumberFormat="1" applyFont="1" applyBorder="1" applyAlignment="1">
      <alignment horizontal="center" vertical="center" wrapText="1"/>
    </xf>
    <xf numFmtId="18" fontId="4" fillId="0" borderId="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5" borderId="5" xfId="0" quotePrefix="1" applyFont="1" applyFill="1" applyBorder="1" applyAlignment="1">
      <alignment horizontal="center" vertical="center" wrapText="1"/>
    </xf>
    <xf numFmtId="0" fontId="2" fillId="5" borderId="6" xfId="0" quotePrefix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7"/>
  <sheetViews>
    <sheetView tabSelected="1" view="pageBreakPreview" zoomScale="85" zoomScaleNormal="100" zoomScaleSheetLayoutView="85" workbookViewId="0">
      <selection activeCell="F12" sqref="F12:G12"/>
    </sheetView>
  </sheetViews>
  <sheetFormatPr defaultRowHeight="12.75" x14ac:dyDescent="0.2"/>
  <cols>
    <col min="1" max="1" width="4.28515625" style="1" customWidth="1"/>
    <col min="2" max="2" width="45.85546875" style="1" customWidth="1"/>
    <col min="3" max="3" width="10.5703125" style="1" customWidth="1"/>
    <col min="4" max="4" width="11.7109375" style="1" customWidth="1"/>
    <col min="5" max="5" width="14" style="1" customWidth="1"/>
    <col min="6" max="6" width="9.7109375" style="1" customWidth="1"/>
    <col min="7" max="7" width="10.42578125" style="1" customWidth="1"/>
    <col min="8" max="8" width="10.28515625" style="1" customWidth="1"/>
    <col min="9" max="9" width="7.5703125" style="1" customWidth="1"/>
    <col min="10" max="10" width="7.28515625" style="1" customWidth="1"/>
    <col min="11" max="11" width="13.7109375" style="1" customWidth="1"/>
    <col min="12" max="12" width="13.5703125" style="1" customWidth="1"/>
    <col min="13" max="13" width="15.42578125" style="1" customWidth="1"/>
    <col min="14" max="14" width="11.5703125" style="1" customWidth="1"/>
    <col min="15" max="16384" width="9.140625" style="1"/>
  </cols>
  <sheetData>
    <row r="2" spans="1:13" ht="25.5" customHeight="1" x14ac:dyDescent="0.2">
      <c r="A2" s="40" t="s">
        <v>79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3" ht="25.5" customHeight="1" x14ac:dyDescent="0.2">
      <c r="A3" s="42" t="s">
        <v>0</v>
      </c>
      <c r="B3" s="42" t="s">
        <v>1</v>
      </c>
      <c r="C3" s="42" t="s">
        <v>2</v>
      </c>
      <c r="D3" s="42" t="s">
        <v>3</v>
      </c>
      <c r="E3" s="42" t="s">
        <v>80</v>
      </c>
      <c r="F3" s="42" t="s">
        <v>81</v>
      </c>
      <c r="G3" s="42"/>
      <c r="H3" s="42" t="s">
        <v>82</v>
      </c>
      <c r="I3" s="42"/>
      <c r="J3" s="42"/>
      <c r="K3" s="42" t="s">
        <v>83</v>
      </c>
    </row>
    <row r="4" spans="1:13" ht="25.5" customHeight="1" x14ac:dyDescent="0.2">
      <c r="A4" s="42"/>
      <c r="B4" s="42"/>
      <c r="C4" s="42"/>
      <c r="D4" s="42"/>
      <c r="E4" s="42"/>
      <c r="F4" s="23" t="s">
        <v>4</v>
      </c>
      <c r="G4" s="23" t="s">
        <v>5</v>
      </c>
      <c r="H4" s="23" t="s">
        <v>6</v>
      </c>
      <c r="I4" s="23" t="s">
        <v>5</v>
      </c>
      <c r="J4" s="23" t="s">
        <v>7</v>
      </c>
      <c r="K4" s="42"/>
    </row>
    <row r="5" spans="1:13" x14ac:dyDescent="0.2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</row>
    <row r="6" spans="1:13" ht="18" customHeight="1" x14ac:dyDescent="0.2">
      <c r="A6" s="5">
        <v>1</v>
      </c>
      <c r="B6" s="6" t="s">
        <v>19</v>
      </c>
      <c r="C6" s="7">
        <v>282.5</v>
      </c>
      <c r="D6" s="22">
        <v>45992</v>
      </c>
      <c r="E6" s="19">
        <v>28161384.780000005</v>
      </c>
      <c r="F6" s="24">
        <f>94641.58+66695.94</f>
        <v>161337.52000000002</v>
      </c>
      <c r="G6" s="24">
        <f>40560.68+28583.98</f>
        <v>69144.66</v>
      </c>
      <c r="H6" s="19">
        <v>53063</v>
      </c>
      <c r="I6" s="8">
        <v>0</v>
      </c>
      <c r="J6" s="20">
        <v>154725</v>
      </c>
      <c r="K6" s="7">
        <f>(E6+F6+G6)-(H6+J6)</f>
        <v>28184078.960000005</v>
      </c>
    </row>
    <row r="7" spans="1:13" x14ac:dyDescent="0.2">
      <c r="A7" s="5">
        <v>2</v>
      </c>
      <c r="B7" s="6"/>
      <c r="C7" s="6"/>
      <c r="D7" s="6"/>
      <c r="E7" s="6"/>
      <c r="F7" s="6"/>
      <c r="G7" s="6"/>
      <c r="H7" s="5"/>
      <c r="I7" s="6"/>
      <c r="J7" s="6"/>
      <c r="K7" s="6"/>
    </row>
    <row r="8" spans="1:13" ht="15.75" customHeight="1" x14ac:dyDescent="0.2">
      <c r="A8" s="43" t="s">
        <v>20</v>
      </c>
      <c r="B8" s="44"/>
      <c r="C8" s="44"/>
      <c r="D8" s="44"/>
      <c r="E8" s="44"/>
      <c r="F8" s="44"/>
      <c r="G8" s="44"/>
      <c r="H8" s="44"/>
      <c r="I8" s="44"/>
      <c r="J8" s="44"/>
      <c r="K8" s="45"/>
    </row>
    <row r="9" spans="1:13" ht="28.5" customHeight="1" x14ac:dyDescent="0.2">
      <c r="A9" s="34" t="s">
        <v>21</v>
      </c>
      <c r="B9" s="46" t="s">
        <v>22</v>
      </c>
      <c r="C9" s="30" t="s">
        <v>84</v>
      </c>
      <c r="D9" s="48"/>
      <c r="E9" s="48"/>
      <c r="F9" s="48"/>
      <c r="G9" s="31"/>
      <c r="H9" s="30" t="s">
        <v>85</v>
      </c>
      <c r="I9" s="48"/>
      <c r="J9" s="48"/>
      <c r="K9" s="31"/>
      <c r="M9" s="21"/>
    </row>
    <row r="10" spans="1:13" ht="28.5" customHeight="1" x14ac:dyDescent="0.2">
      <c r="A10" s="36"/>
      <c r="B10" s="47"/>
      <c r="C10" s="30" t="s">
        <v>6</v>
      </c>
      <c r="D10" s="31"/>
      <c r="E10" s="2" t="s">
        <v>5</v>
      </c>
      <c r="F10" s="30" t="s">
        <v>7</v>
      </c>
      <c r="G10" s="31"/>
      <c r="H10" s="2" t="s">
        <v>6</v>
      </c>
      <c r="I10" s="30" t="s">
        <v>5</v>
      </c>
      <c r="J10" s="31"/>
      <c r="K10" s="2" t="s">
        <v>7</v>
      </c>
    </row>
    <row r="11" spans="1:13" ht="15.75" customHeight="1" x14ac:dyDescent="0.2">
      <c r="A11" s="3">
        <v>1</v>
      </c>
      <c r="B11" s="9" t="s">
        <v>23</v>
      </c>
      <c r="C11" s="28"/>
      <c r="D11" s="29"/>
      <c r="E11" s="5"/>
      <c r="F11" s="28"/>
      <c r="G11" s="29"/>
      <c r="H11" s="5"/>
      <c r="I11" s="30"/>
      <c r="J11" s="31"/>
      <c r="K11" s="5"/>
    </row>
    <row r="12" spans="1:13" ht="28.5" customHeight="1" x14ac:dyDescent="0.2">
      <c r="A12" s="3" t="s">
        <v>24</v>
      </c>
      <c r="B12" s="9" t="s">
        <v>25</v>
      </c>
      <c r="C12" s="28">
        <v>0</v>
      </c>
      <c r="D12" s="29"/>
      <c r="E12" s="10"/>
      <c r="F12" s="28"/>
      <c r="G12" s="29"/>
      <c r="H12" s="10"/>
      <c r="I12" s="49"/>
      <c r="J12" s="50"/>
      <c r="K12" s="10"/>
    </row>
    <row r="13" spans="1:13" ht="28.5" customHeight="1" x14ac:dyDescent="0.2">
      <c r="A13" s="3" t="s">
        <v>26</v>
      </c>
      <c r="B13" s="9" t="s">
        <v>27</v>
      </c>
      <c r="C13" s="51"/>
      <c r="D13" s="52"/>
      <c r="E13" s="10"/>
      <c r="F13" s="53">
        <v>154725</v>
      </c>
      <c r="G13" s="54"/>
      <c r="H13" s="10"/>
      <c r="I13" s="49"/>
      <c r="J13" s="50"/>
      <c r="K13" s="18">
        <v>1018790</v>
      </c>
    </row>
    <row r="14" spans="1:13" ht="15.75" customHeight="1" x14ac:dyDescent="0.2">
      <c r="A14" s="34" t="s">
        <v>28</v>
      </c>
      <c r="B14" s="11" t="s">
        <v>29</v>
      </c>
      <c r="C14" s="28"/>
      <c r="D14" s="29"/>
      <c r="E14" s="5"/>
      <c r="F14" s="28"/>
      <c r="G14" s="29"/>
      <c r="H14" s="5"/>
      <c r="I14" s="30"/>
      <c r="J14" s="31"/>
      <c r="K14" s="5"/>
    </row>
    <row r="15" spans="1:13" ht="15.75" customHeight="1" x14ac:dyDescent="0.2">
      <c r="A15" s="35"/>
      <c r="B15" s="12" t="s">
        <v>30</v>
      </c>
      <c r="C15" s="32">
        <v>53063</v>
      </c>
      <c r="D15" s="33"/>
      <c r="E15" s="10"/>
      <c r="F15" s="51"/>
      <c r="G15" s="52"/>
      <c r="H15" s="18">
        <v>538851</v>
      </c>
      <c r="I15" s="49" t="s">
        <v>31</v>
      </c>
      <c r="J15" s="50"/>
      <c r="K15" s="10" t="s">
        <v>31</v>
      </c>
    </row>
    <row r="16" spans="1:13" ht="15.75" customHeight="1" x14ac:dyDescent="0.2">
      <c r="A16" s="35"/>
      <c r="B16" s="12" t="s">
        <v>32</v>
      </c>
      <c r="C16" s="51"/>
      <c r="D16" s="52"/>
      <c r="E16" s="10"/>
      <c r="F16" s="51"/>
      <c r="G16" s="52"/>
      <c r="H16" s="10" t="s">
        <v>31</v>
      </c>
      <c r="I16" s="49" t="s">
        <v>31</v>
      </c>
      <c r="J16" s="50"/>
      <c r="K16" s="10" t="s">
        <v>31</v>
      </c>
    </row>
    <row r="17" spans="1:11" ht="15.75" customHeight="1" x14ac:dyDescent="0.2">
      <c r="A17" s="36"/>
      <c r="B17" s="13" t="s">
        <v>33</v>
      </c>
      <c r="C17" s="28">
        <f>C15</f>
        <v>53063</v>
      </c>
      <c r="D17" s="29"/>
      <c r="E17" s="5"/>
      <c r="F17" s="28"/>
      <c r="G17" s="29"/>
      <c r="H17" s="5">
        <f>H15</f>
        <v>538851</v>
      </c>
      <c r="I17" s="30"/>
      <c r="J17" s="31"/>
      <c r="K17" s="5"/>
    </row>
    <row r="18" spans="1:11" ht="28.5" customHeight="1" x14ac:dyDescent="0.2">
      <c r="A18" s="14"/>
      <c r="B18" s="15" t="s">
        <v>34</v>
      </c>
      <c r="C18" s="30">
        <f>C17</f>
        <v>53063</v>
      </c>
      <c r="D18" s="31"/>
      <c r="E18" s="5"/>
      <c r="F18" s="30">
        <f>F13</f>
        <v>154725</v>
      </c>
      <c r="G18" s="31"/>
      <c r="H18" s="3">
        <f>H17</f>
        <v>538851</v>
      </c>
      <c r="I18" s="30"/>
      <c r="J18" s="31"/>
      <c r="K18" s="3">
        <f>K13</f>
        <v>1018790</v>
      </c>
    </row>
    <row r="19" spans="1:11" ht="15.75" customHeight="1" x14ac:dyDescent="0.2">
      <c r="A19" s="3">
        <v>2</v>
      </c>
      <c r="B19" s="9" t="s">
        <v>35</v>
      </c>
      <c r="C19" s="28" t="s">
        <v>36</v>
      </c>
      <c r="D19" s="29"/>
      <c r="E19" s="5" t="s">
        <v>36</v>
      </c>
      <c r="F19" s="28" t="s">
        <v>36</v>
      </c>
      <c r="G19" s="29"/>
      <c r="H19" s="5" t="s">
        <v>36</v>
      </c>
      <c r="I19" s="28" t="s">
        <v>36</v>
      </c>
      <c r="J19" s="29"/>
      <c r="K19" s="5" t="s">
        <v>36</v>
      </c>
    </row>
    <row r="20" spans="1:11" ht="15.75" customHeight="1" x14ac:dyDescent="0.2">
      <c r="A20" s="37" t="s">
        <v>37</v>
      </c>
      <c r="B20" s="9" t="s">
        <v>38</v>
      </c>
      <c r="C20" s="30"/>
      <c r="D20" s="31"/>
      <c r="E20" s="5"/>
      <c r="F20" s="30"/>
      <c r="G20" s="31"/>
      <c r="H20" s="5"/>
      <c r="I20" s="30"/>
      <c r="J20" s="31"/>
      <c r="K20" s="5"/>
    </row>
    <row r="21" spans="1:11" ht="15.75" customHeight="1" x14ac:dyDescent="0.2">
      <c r="A21" s="38"/>
      <c r="B21" s="12" t="s">
        <v>39</v>
      </c>
      <c r="C21" s="30"/>
      <c r="D21" s="31"/>
      <c r="E21" s="5"/>
      <c r="F21" s="30"/>
      <c r="G21" s="31"/>
      <c r="H21" s="5"/>
      <c r="I21" s="30"/>
      <c r="J21" s="31"/>
      <c r="K21" s="5"/>
    </row>
    <row r="22" spans="1:11" ht="15.75" customHeight="1" x14ac:dyDescent="0.2">
      <c r="A22" s="38"/>
      <c r="B22" s="12" t="s">
        <v>40</v>
      </c>
      <c r="C22" s="30"/>
      <c r="D22" s="31"/>
      <c r="E22" s="5"/>
      <c r="F22" s="30"/>
      <c r="G22" s="31"/>
      <c r="H22" s="5"/>
      <c r="I22" s="30"/>
      <c r="J22" s="31"/>
      <c r="K22" s="5"/>
    </row>
    <row r="23" spans="1:11" ht="15.75" customHeight="1" x14ac:dyDescent="0.2">
      <c r="A23" s="38"/>
      <c r="B23" s="12" t="s">
        <v>41</v>
      </c>
      <c r="C23" s="30"/>
      <c r="D23" s="31"/>
      <c r="E23" s="5"/>
      <c r="F23" s="30"/>
      <c r="G23" s="31"/>
      <c r="H23" s="5"/>
      <c r="I23" s="30"/>
      <c r="J23" s="31"/>
      <c r="K23" s="5"/>
    </row>
    <row r="24" spans="1:11" ht="15.75" customHeight="1" x14ac:dyDescent="0.2">
      <c r="A24" s="39"/>
      <c r="B24" s="13" t="s">
        <v>33</v>
      </c>
      <c r="C24" s="30"/>
      <c r="D24" s="31"/>
      <c r="E24" s="5"/>
      <c r="F24" s="30"/>
      <c r="G24" s="31"/>
      <c r="H24" s="5"/>
      <c r="I24" s="30"/>
      <c r="J24" s="31"/>
      <c r="K24" s="5"/>
    </row>
    <row r="25" spans="1:11" ht="15.75" customHeight="1" x14ac:dyDescent="0.2">
      <c r="A25" s="3" t="s">
        <v>42</v>
      </c>
      <c r="B25" s="9" t="s">
        <v>43</v>
      </c>
      <c r="C25" s="28" t="s">
        <v>36</v>
      </c>
      <c r="D25" s="29"/>
      <c r="E25" s="5" t="s">
        <v>36</v>
      </c>
      <c r="F25" s="28" t="s">
        <v>36</v>
      </c>
      <c r="G25" s="29"/>
      <c r="H25" s="5" t="s">
        <v>36</v>
      </c>
      <c r="I25" s="28" t="s">
        <v>36</v>
      </c>
      <c r="J25" s="29"/>
      <c r="K25" s="5" t="s">
        <v>36</v>
      </c>
    </row>
    <row r="26" spans="1:11" ht="28.5" customHeight="1" x14ac:dyDescent="0.2">
      <c r="A26" s="3"/>
      <c r="B26" s="15" t="s">
        <v>44</v>
      </c>
      <c r="C26" s="30"/>
      <c r="D26" s="31"/>
      <c r="E26" s="5"/>
      <c r="F26" s="30"/>
      <c r="G26" s="31"/>
      <c r="H26" s="5"/>
      <c r="I26" s="30"/>
      <c r="J26" s="31"/>
      <c r="K26" s="5"/>
    </row>
    <row r="27" spans="1:11" ht="15.75" customHeight="1" x14ac:dyDescent="0.2">
      <c r="A27" s="3">
        <v>3</v>
      </c>
      <c r="B27" s="9" t="s">
        <v>45</v>
      </c>
      <c r="C27" s="28" t="s">
        <v>36</v>
      </c>
      <c r="D27" s="29"/>
      <c r="E27" s="5" t="s">
        <v>36</v>
      </c>
      <c r="F27" s="28" t="s">
        <v>36</v>
      </c>
      <c r="G27" s="29"/>
      <c r="H27" s="5" t="s">
        <v>36</v>
      </c>
      <c r="I27" s="28" t="s">
        <v>36</v>
      </c>
      <c r="J27" s="29"/>
      <c r="K27" s="5" t="s">
        <v>36</v>
      </c>
    </row>
    <row r="28" spans="1:11" ht="28.5" customHeight="1" x14ac:dyDescent="0.2">
      <c r="A28" s="3" t="s">
        <v>46</v>
      </c>
      <c r="B28" s="16" t="s">
        <v>47</v>
      </c>
      <c r="C28" s="30"/>
      <c r="D28" s="31"/>
      <c r="E28" s="5"/>
      <c r="F28" s="30"/>
      <c r="G28" s="31"/>
      <c r="H28" s="5"/>
      <c r="I28" s="30"/>
      <c r="J28" s="31"/>
      <c r="K28" s="5"/>
    </row>
    <row r="29" spans="1:11" ht="28.5" customHeight="1" x14ac:dyDescent="0.2">
      <c r="A29" s="3" t="s">
        <v>48</v>
      </c>
      <c r="B29" s="16" t="s">
        <v>49</v>
      </c>
      <c r="C29" s="30"/>
      <c r="D29" s="31"/>
      <c r="E29" s="5"/>
      <c r="F29" s="30"/>
      <c r="G29" s="31"/>
      <c r="H29" s="5"/>
      <c r="I29" s="30"/>
      <c r="J29" s="31"/>
      <c r="K29" s="5"/>
    </row>
    <row r="30" spans="1:11" ht="28.5" customHeight="1" x14ac:dyDescent="0.2">
      <c r="A30" s="3"/>
      <c r="B30" s="15" t="s">
        <v>50</v>
      </c>
      <c r="C30" s="30"/>
      <c r="D30" s="31"/>
      <c r="E30" s="5"/>
      <c r="F30" s="30"/>
      <c r="G30" s="31"/>
      <c r="H30" s="5"/>
      <c r="I30" s="30"/>
      <c r="J30" s="31"/>
      <c r="K30" s="5"/>
    </row>
    <row r="31" spans="1:11" ht="25.5" x14ac:dyDescent="0.2">
      <c r="A31" s="3">
        <v>4</v>
      </c>
      <c r="B31" s="15" t="s">
        <v>51</v>
      </c>
      <c r="C31" s="28" t="s">
        <v>36</v>
      </c>
      <c r="D31" s="29"/>
      <c r="E31" s="5" t="s">
        <v>36</v>
      </c>
      <c r="F31" s="28" t="s">
        <v>36</v>
      </c>
      <c r="G31" s="29"/>
      <c r="H31" s="5" t="s">
        <v>36</v>
      </c>
      <c r="I31" s="28" t="s">
        <v>36</v>
      </c>
      <c r="J31" s="29"/>
      <c r="K31" s="5" t="s">
        <v>36</v>
      </c>
    </row>
    <row r="32" spans="1:11" ht="15.75" customHeight="1" x14ac:dyDescent="0.2">
      <c r="A32" s="3">
        <v>5</v>
      </c>
      <c r="B32" s="15" t="s">
        <v>52</v>
      </c>
      <c r="C32" s="28" t="s">
        <v>36</v>
      </c>
      <c r="D32" s="29"/>
      <c r="E32" s="5" t="s">
        <v>36</v>
      </c>
      <c r="F32" s="28" t="s">
        <v>36</v>
      </c>
      <c r="G32" s="29"/>
      <c r="H32" s="5" t="s">
        <v>36</v>
      </c>
      <c r="I32" s="28" t="s">
        <v>36</v>
      </c>
      <c r="J32" s="29"/>
      <c r="K32" s="5" t="s">
        <v>36</v>
      </c>
    </row>
    <row r="33" spans="1:11" ht="15.75" customHeight="1" x14ac:dyDescent="0.2">
      <c r="A33" s="3">
        <v>6</v>
      </c>
      <c r="B33" s="15" t="s">
        <v>53</v>
      </c>
      <c r="C33" s="28" t="s">
        <v>36</v>
      </c>
      <c r="D33" s="29"/>
      <c r="E33" s="5" t="s">
        <v>36</v>
      </c>
      <c r="F33" s="32">
        <v>0</v>
      </c>
      <c r="G33" s="33"/>
      <c r="H33" s="5" t="s">
        <v>36</v>
      </c>
      <c r="I33" s="28" t="s">
        <v>36</v>
      </c>
      <c r="J33" s="29"/>
      <c r="K33" s="19">
        <v>0</v>
      </c>
    </row>
    <row r="34" spans="1:11" ht="15.75" customHeight="1" x14ac:dyDescent="0.2">
      <c r="A34" s="34">
        <v>7</v>
      </c>
      <c r="B34" s="9" t="s">
        <v>54</v>
      </c>
      <c r="C34" s="28" t="s">
        <v>36</v>
      </c>
      <c r="D34" s="29"/>
      <c r="E34" s="5" t="s">
        <v>36</v>
      </c>
      <c r="F34" s="28" t="s">
        <v>36</v>
      </c>
      <c r="G34" s="29"/>
      <c r="H34" s="5" t="s">
        <v>36</v>
      </c>
      <c r="I34" s="28" t="s">
        <v>36</v>
      </c>
      <c r="J34" s="29"/>
      <c r="K34" s="5" t="s">
        <v>36</v>
      </c>
    </row>
    <row r="35" spans="1:11" ht="15.75" customHeight="1" x14ac:dyDescent="0.2">
      <c r="A35" s="35"/>
      <c r="B35" s="12" t="s">
        <v>55</v>
      </c>
      <c r="C35" s="30"/>
      <c r="D35" s="31"/>
      <c r="E35" s="5"/>
      <c r="F35" s="30"/>
      <c r="G35" s="31"/>
      <c r="H35" s="5"/>
      <c r="I35" s="30"/>
      <c r="J35" s="31"/>
      <c r="K35" s="5"/>
    </row>
    <row r="36" spans="1:11" ht="15.75" customHeight="1" x14ac:dyDescent="0.2">
      <c r="A36" s="35"/>
      <c r="B36" s="12" t="s">
        <v>78</v>
      </c>
      <c r="C36" s="30"/>
      <c r="D36" s="31"/>
      <c r="E36" s="5"/>
      <c r="F36" s="30"/>
      <c r="G36" s="31"/>
      <c r="H36" s="5"/>
      <c r="I36" s="30"/>
      <c r="J36" s="31"/>
      <c r="K36" s="5"/>
    </row>
    <row r="37" spans="1:11" ht="28.5" customHeight="1" x14ac:dyDescent="0.2">
      <c r="A37" s="36"/>
      <c r="B37" s="15" t="s">
        <v>56</v>
      </c>
      <c r="C37" s="30"/>
      <c r="D37" s="31"/>
      <c r="E37" s="5"/>
      <c r="F37" s="30"/>
      <c r="G37" s="31"/>
      <c r="H37" s="5"/>
      <c r="I37" s="30"/>
      <c r="J37" s="31"/>
      <c r="K37" s="5"/>
    </row>
    <row r="38" spans="1:11" ht="15.75" customHeight="1" x14ac:dyDescent="0.2">
      <c r="A38" s="34">
        <v>8</v>
      </c>
      <c r="B38" s="9" t="s">
        <v>57</v>
      </c>
      <c r="C38" s="28" t="s">
        <v>36</v>
      </c>
      <c r="D38" s="29"/>
      <c r="E38" s="5" t="s">
        <v>36</v>
      </c>
      <c r="F38" s="28" t="s">
        <v>36</v>
      </c>
      <c r="G38" s="29"/>
      <c r="H38" s="5" t="s">
        <v>36</v>
      </c>
      <c r="I38" s="28" t="s">
        <v>36</v>
      </c>
      <c r="J38" s="29"/>
      <c r="K38" s="5" t="s">
        <v>36</v>
      </c>
    </row>
    <row r="39" spans="1:11" ht="15.75" customHeight="1" x14ac:dyDescent="0.2">
      <c r="A39" s="35"/>
      <c r="B39" s="12" t="s">
        <v>58</v>
      </c>
      <c r="C39" s="30"/>
      <c r="D39" s="31"/>
      <c r="E39" s="5"/>
      <c r="F39" s="30"/>
      <c r="G39" s="31"/>
      <c r="H39" s="5"/>
      <c r="I39" s="30"/>
      <c r="J39" s="31"/>
      <c r="K39" s="5"/>
    </row>
    <row r="40" spans="1:11" ht="15.75" customHeight="1" x14ac:dyDescent="0.2">
      <c r="A40" s="35"/>
      <c r="B40" s="12" t="s">
        <v>59</v>
      </c>
      <c r="C40" s="30"/>
      <c r="D40" s="31"/>
      <c r="E40" s="5"/>
      <c r="F40" s="30"/>
      <c r="G40" s="31"/>
      <c r="H40" s="5"/>
      <c r="I40" s="30"/>
      <c r="J40" s="31"/>
      <c r="K40" s="5"/>
    </row>
    <row r="41" spans="1:11" ht="15.75" customHeight="1" x14ac:dyDescent="0.2">
      <c r="A41" s="36"/>
      <c r="B41" s="15" t="s">
        <v>60</v>
      </c>
      <c r="C41" s="30"/>
      <c r="D41" s="31"/>
      <c r="E41" s="5"/>
      <c r="F41" s="30"/>
      <c r="G41" s="31"/>
      <c r="H41" s="5"/>
      <c r="I41" s="30"/>
      <c r="J41" s="31"/>
      <c r="K41" s="5"/>
    </row>
    <row r="42" spans="1:11" ht="15.75" customHeight="1" x14ac:dyDescent="0.2">
      <c r="A42" s="3">
        <v>9</v>
      </c>
      <c r="B42" s="9" t="s">
        <v>61</v>
      </c>
      <c r="C42" s="28" t="s">
        <v>36</v>
      </c>
      <c r="D42" s="29"/>
      <c r="E42" s="5" t="s">
        <v>36</v>
      </c>
      <c r="F42" s="28" t="s">
        <v>36</v>
      </c>
      <c r="G42" s="29"/>
      <c r="H42" s="5" t="s">
        <v>36</v>
      </c>
      <c r="I42" s="28" t="s">
        <v>36</v>
      </c>
      <c r="J42" s="29"/>
      <c r="K42" s="5" t="s">
        <v>36</v>
      </c>
    </row>
    <row r="43" spans="1:11" ht="28.5" customHeight="1" x14ac:dyDescent="0.2">
      <c r="A43" s="3" t="s">
        <v>62</v>
      </c>
      <c r="B43" s="16" t="s">
        <v>63</v>
      </c>
      <c r="C43" s="30"/>
      <c r="D43" s="31"/>
      <c r="E43" s="5"/>
      <c r="F43" s="30"/>
      <c r="G43" s="31"/>
      <c r="H43" s="5"/>
      <c r="I43" s="30"/>
      <c r="J43" s="31"/>
      <c r="K43" s="5"/>
    </row>
    <row r="44" spans="1:11" ht="28.5" customHeight="1" x14ac:dyDescent="0.2">
      <c r="A44" s="3" t="s">
        <v>64</v>
      </c>
      <c r="B44" s="16" t="s">
        <v>65</v>
      </c>
      <c r="C44" s="30"/>
      <c r="D44" s="31"/>
      <c r="E44" s="5"/>
      <c r="F44" s="30"/>
      <c r="G44" s="31"/>
      <c r="H44" s="5"/>
      <c r="I44" s="30"/>
      <c r="J44" s="31"/>
      <c r="K44" s="5"/>
    </row>
    <row r="45" spans="1:11" ht="28.5" customHeight="1" x14ac:dyDescent="0.2">
      <c r="A45" s="6"/>
      <c r="B45" s="15" t="s">
        <v>66</v>
      </c>
      <c r="C45" s="30"/>
      <c r="D45" s="31"/>
      <c r="E45" s="5"/>
      <c r="F45" s="30"/>
      <c r="G45" s="31"/>
      <c r="H45" s="5"/>
      <c r="I45" s="30"/>
      <c r="J45" s="31"/>
      <c r="K45" s="5"/>
    </row>
    <row r="46" spans="1:11" ht="15.75" customHeight="1" x14ac:dyDescent="0.2">
      <c r="A46" s="3">
        <v>10</v>
      </c>
      <c r="B46" s="9" t="s">
        <v>67</v>
      </c>
      <c r="C46" s="28" t="s">
        <v>36</v>
      </c>
      <c r="D46" s="29"/>
      <c r="E46" s="5" t="s">
        <v>36</v>
      </c>
      <c r="F46" s="28" t="s">
        <v>36</v>
      </c>
      <c r="G46" s="29"/>
      <c r="H46" s="5" t="s">
        <v>36</v>
      </c>
      <c r="I46" s="28" t="s">
        <v>36</v>
      </c>
      <c r="J46" s="29"/>
      <c r="K46" s="5" t="s">
        <v>36</v>
      </c>
    </row>
    <row r="47" spans="1:11" ht="15.75" customHeight="1" x14ac:dyDescent="0.2">
      <c r="A47" s="3"/>
      <c r="B47" s="12" t="s">
        <v>68</v>
      </c>
      <c r="C47" s="30"/>
      <c r="D47" s="31"/>
      <c r="E47" s="5"/>
      <c r="F47" s="30"/>
      <c r="G47" s="31"/>
      <c r="H47" s="5"/>
      <c r="I47" s="30"/>
      <c r="J47" s="31"/>
      <c r="K47" s="5"/>
    </row>
    <row r="48" spans="1:11" ht="15.75" customHeight="1" x14ac:dyDescent="0.2">
      <c r="A48" s="3"/>
      <c r="B48" s="12" t="s">
        <v>69</v>
      </c>
      <c r="C48" s="30"/>
      <c r="D48" s="31"/>
      <c r="E48" s="5"/>
      <c r="F48" s="30"/>
      <c r="G48" s="31"/>
      <c r="H48" s="5"/>
      <c r="I48" s="30"/>
      <c r="J48" s="31"/>
      <c r="K48" s="5"/>
    </row>
    <row r="49" spans="1:11" ht="15.75" customHeight="1" x14ac:dyDescent="0.2">
      <c r="A49" s="3"/>
      <c r="B49" s="12" t="s">
        <v>70</v>
      </c>
      <c r="C49" s="30"/>
      <c r="D49" s="31"/>
      <c r="E49" s="5"/>
      <c r="F49" s="30"/>
      <c r="G49" s="31"/>
      <c r="H49" s="5"/>
      <c r="I49" s="30"/>
      <c r="J49" s="31"/>
      <c r="K49" s="5"/>
    </row>
    <row r="50" spans="1:11" ht="15.75" customHeight="1" x14ac:dyDescent="0.2">
      <c r="A50" s="6"/>
      <c r="B50" s="12" t="s">
        <v>71</v>
      </c>
      <c r="C50" s="30"/>
      <c r="D50" s="31"/>
      <c r="E50" s="5"/>
      <c r="F50" s="30"/>
      <c r="G50" s="31"/>
      <c r="H50" s="5"/>
      <c r="I50" s="30"/>
      <c r="J50" s="31"/>
      <c r="K50" s="5"/>
    </row>
    <row r="51" spans="1:11" ht="15.75" customHeight="1" x14ac:dyDescent="0.2">
      <c r="A51" s="6"/>
      <c r="B51" s="15" t="s">
        <v>72</v>
      </c>
      <c r="C51" s="30"/>
      <c r="D51" s="31"/>
      <c r="E51" s="5"/>
      <c r="F51" s="30"/>
      <c r="G51" s="31"/>
      <c r="H51" s="5"/>
      <c r="I51" s="30"/>
      <c r="J51" s="31"/>
      <c r="K51" s="5"/>
    </row>
    <row r="52" spans="1:11" ht="15.75" customHeight="1" x14ac:dyDescent="0.2">
      <c r="A52" s="6"/>
      <c r="B52" s="15" t="s">
        <v>73</v>
      </c>
      <c r="C52" s="30">
        <f>C18</f>
        <v>53063</v>
      </c>
      <c r="D52" s="31"/>
      <c r="E52" s="5"/>
      <c r="F52" s="30">
        <f>F18+F33</f>
        <v>154725</v>
      </c>
      <c r="G52" s="31"/>
      <c r="H52" s="3">
        <f>H15</f>
        <v>538851</v>
      </c>
      <c r="I52" s="30"/>
      <c r="J52" s="31"/>
      <c r="K52" s="3">
        <f>K18+K33</f>
        <v>1018790</v>
      </c>
    </row>
    <row r="53" spans="1:11" x14ac:dyDescent="0.2">
      <c r="C53" s="17"/>
      <c r="D53" s="17"/>
      <c r="E53" s="17"/>
      <c r="F53" s="17"/>
      <c r="G53" s="17"/>
      <c r="H53" s="17"/>
      <c r="I53" s="17"/>
      <c r="J53" s="17"/>
      <c r="K53" s="25">
        <f>H52+K52</f>
        <v>1557641</v>
      </c>
    </row>
    <row r="54" spans="1:11" x14ac:dyDescent="0.2">
      <c r="B54" s="27" t="s">
        <v>74</v>
      </c>
      <c r="C54" s="27"/>
      <c r="D54" s="27"/>
      <c r="K54" s="26"/>
    </row>
    <row r="55" spans="1:11" x14ac:dyDescent="0.2">
      <c r="B55" s="27" t="s">
        <v>75</v>
      </c>
      <c r="C55" s="27"/>
      <c r="D55" s="27"/>
    </row>
    <row r="56" spans="1:11" x14ac:dyDescent="0.2">
      <c r="B56" s="27" t="s">
        <v>76</v>
      </c>
      <c r="C56" s="27"/>
      <c r="D56" s="27"/>
    </row>
    <row r="57" spans="1:11" x14ac:dyDescent="0.2">
      <c r="B57" s="27" t="s">
        <v>77</v>
      </c>
      <c r="C57" s="27"/>
      <c r="D57" s="27"/>
    </row>
  </sheetData>
  <mergeCells count="152">
    <mergeCell ref="A2:K2"/>
    <mergeCell ref="A3:A4"/>
    <mergeCell ref="B3:B4"/>
    <mergeCell ref="C3:C4"/>
    <mergeCell ref="D3:D4"/>
    <mergeCell ref="E3:E4"/>
    <mergeCell ref="F3:G3"/>
    <mergeCell ref="H3:J3"/>
    <mergeCell ref="K3:K4"/>
    <mergeCell ref="A8:K8"/>
    <mergeCell ref="A9:A10"/>
    <mergeCell ref="B9:B10"/>
    <mergeCell ref="C9:G9"/>
    <mergeCell ref="H9:K9"/>
    <mergeCell ref="C10:D10"/>
    <mergeCell ref="F10:G10"/>
    <mergeCell ref="I10:J10"/>
    <mergeCell ref="C11:D11"/>
    <mergeCell ref="F11:G11"/>
    <mergeCell ref="I11:J11"/>
    <mergeCell ref="C12:D12"/>
    <mergeCell ref="F12:G12"/>
    <mergeCell ref="I12:J12"/>
    <mergeCell ref="C13:D13"/>
    <mergeCell ref="F13:G13"/>
    <mergeCell ref="I13:J13"/>
    <mergeCell ref="A14:A17"/>
    <mergeCell ref="C14:D14"/>
    <mergeCell ref="F14:G14"/>
    <mergeCell ref="I14:J14"/>
    <mergeCell ref="C15:D15"/>
    <mergeCell ref="F15:G15"/>
    <mergeCell ref="I15:J15"/>
    <mergeCell ref="C16:D16"/>
    <mergeCell ref="F16:G16"/>
    <mergeCell ref="I16:J16"/>
    <mergeCell ref="C17:D17"/>
    <mergeCell ref="F17:G17"/>
    <mergeCell ref="I17:J17"/>
    <mergeCell ref="C18:D18"/>
    <mergeCell ref="F18:G18"/>
    <mergeCell ref="I18:J18"/>
    <mergeCell ref="C19:D19"/>
    <mergeCell ref="F19:G19"/>
    <mergeCell ref="I19:J19"/>
    <mergeCell ref="A20:A24"/>
    <mergeCell ref="C20:D20"/>
    <mergeCell ref="F20:G20"/>
    <mergeCell ref="I20:J20"/>
    <mergeCell ref="C21:D21"/>
    <mergeCell ref="F21:G21"/>
    <mergeCell ref="I21:J21"/>
    <mergeCell ref="C22:D22"/>
    <mergeCell ref="F22:G22"/>
    <mergeCell ref="I22:J22"/>
    <mergeCell ref="C23:D23"/>
    <mergeCell ref="F23:G23"/>
    <mergeCell ref="I23:J23"/>
    <mergeCell ref="C24:D24"/>
    <mergeCell ref="F24:G24"/>
    <mergeCell ref="I24:J24"/>
    <mergeCell ref="C25:D25"/>
    <mergeCell ref="F25:G25"/>
    <mergeCell ref="I25:J25"/>
    <mergeCell ref="C26:D26"/>
    <mergeCell ref="F26:G26"/>
    <mergeCell ref="I26:J26"/>
    <mergeCell ref="C27:D27"/>
    <mergeCell ref="F27:G27"/>
    <mergeCell ref="I27:J27"/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  <mergeCell ref="C31:D31"/>
    <mergeCell ref="F31:G31"/>
    <mergeCell ref="I31:J31"/>
    <mergeCell ref="C32:D32"/>
    <mergeCell ref="F32:G32"/>
    <mergeCell ref="I32:J32"/>
    <mergeCell ref="C33:D33"/>
    <mergeCell ref="F33:G33"/>
    <mergeCell ref="I33:J33"/>
    <mergeCell ref="A34:A37"/>
    <mergeCell ref="C34:D34"/>
    <mergeCell ref="F34:G34"/>
    <mergeCell ref="I34:J34"/>
    <mergeCell ref="C35:D35"/>
    <mergeCell ref="F35:G35"/>
    <mergeCell ref="I35:J35"/>
    <mergeCell ref="C36:D36"/>
    <mergeCell ref="F36:G36"/>
    <mergeCell ref="I36:J36"/>
    <mergeCell ref="C37:D37"/>
    <mergeCell ref="F37:G37"/>
    <mergeCell ref="I37:J37"/>
    <mergeCell ref="A38:A41"/>
    <mergeCell ref="C38:D38"/>
    <mergeCell ref="F38:G38"/>
    <mergeCell ref="I38:J38"/>
    <mergeCell ref="C39:D39"/>
    <mergeCell ref="F39:G39"/>
    <mergeCell ref="I39:J39"/>
    <mergeCell ref="C40:D40"/>
    <mergeCell ref="F40:G40"/>
    <mergeCell ref="I40:J40"/>
    <mergeCell ref="C41:D41"/>
    <mergeCell ref="F41:G41"/>
    <mergeCell ref="I41:J41"/>
    <mergeCell ref="K53:K54"/>
    <mergeCell ref="B54:D54"/>
    <mergeCell ref="B55:D55"/>
    <mergeCell ref="B56:D56"/>
    <mergeCell ref="B57:D57"/>
    <mergeCell ref="C42:D42"/>
    <mergeCell ref="F42:G42"/>
    <mergeCell ref="I42:J42"/>
    <mergeCell ref="C43:D43"/>
    <mergeCell ref="F43:G43"/>
    <mergeCell ref="I43:J43"/>
    <mergeCell ref="C44:D44"/>
    <mergeCell ref="F44:G44"/>
    <mergeCell ref="I44:J44"/>
    <mergeCell ref="C45:D45"/>
    <mergeCell ref="F45:G45"/>
    <mergeCell ref="I45:J45"/>
    <mergeCell ref="C46:D46"/>
    <mergeCell ref="F46:G46"/>
    <mergeCell ref="I46:J46"/>
    <mergeCell ref="C47:D47"/>
    <mergeCell ref="F47:G47"/>
    <mergeCell ref="I47:J47"/>
    <mergeCell ref="C48:D48"/>
    <mergeCell ref="F48:G48"/>
    <mergeCell ref="I48:J48"/>
    <mergeCell ref="C49:D49"/>
    <mergeCell ref="F49:G49"/>
    <mergeCell ref="I49:J49"/>
    <mergeCell ref="C50:D50"/>
    <mergeCell ref="F50:G50"/>
    <mergeCell ref="I50:J50"/>
    <mergeCell ref="C51:D51"/>
    <mergeCell ref="F51:G51"/>
    <mergeCell ref="I51:J51"/>
    <mergeCell ref="C52:D52"/>
    <mergeCell ref="F52:G52"/>
    <mergeCell ref="I52:J52"/>
  </mergeCells>
  <phoneticPr fontId="1" type="noConversion"/>
  <printOptions horizontalCentered="1"/>
  <pageMargins left="0.25" right="0.25" top="0.75" bottom="0.75" header="0.3" footer="0.3"/>
  <pageSetup paperSize="9" scale="69" fitToHeight="0" orientation="portrait" verticalDpi="300" r:id="rId1"/>
  <headerFooter alignWithMargins="0">
    <oddFooter>&amp;C&amp;7&amp;Z&amp;F&amp;A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ash utilization details </vt:lpstr>
      <vt:lpstr>'ash utilization details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</dc:creator>
  <cp:keywords/>
  <dc:description/>
  <cp:lastModifiedBy>Khaparkheda23</cp:lastModifiedBy>
  <cp:revision/>
  <cp:lastPrinted>2024-11-07T10:06:34Z</cp:lastPrinted>
  <dcterms:created xsi:type="dcterms:W3CDTF">2008-03-21T04:09:07Z</dcterms:created>
  <dcterms:modified xsi:type="dcterms:W3CDTF">2024-12-09T10:17:35Z</dcterms:modified>
  <cp:category/>
  <cp:contentStatus/>
</cp:coreProperties>
</file>